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verall and Subject wise result" sheetId="1" r:id="rId1"/>
    <sheet name="Student wise resul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V41" i="2"/>
  <c r="X41" s="1"/>
  <c r="X40"/>
  <c r="V40"/>
  <c r="V39"/>
  <c r="X39" s="1"/>
  <c r="X38"/>
  <c r="V38"/>
  <c r="V37"/>
  <c r="X37" s="1"/>
  <c r="X36"/>
  <c r="V36"/>
  <c r="V35"/>
  <c r="X35" s="1"/>
  <c r="X34"/>
  <c r="V34"/>
  <c r="V33"/>
  <c r="X33" s="1"/>
  <c r="X32"/>
  <c r="V32"/>
  <c r="V31"/>
  <c r="X31" s="1"/>
  <c r="X30"/>
  <c r="V30"/>
  <c r="V29"/>
  <c r="X29" s="1"/>
  <c r="X28"/>
  <c r="V28"/>
  <c r="V27"/>
  <c r="X27" s="1"/>
  <c r="X26"/>
  <c r="V26"/>
  <c r="V25"/>
  <c r="X25" s="1"/>
  <c r="X24"/>
  <c r="V24"/>
  <c r="V23"/>
  <c r="X23" s="1"/>
  <c r="X22"/>
  <c r="V22"/>
  <c r="V21"/>
  <c r="X21" s="1"/>
  <c r="X20"/>
  <c r="V20"/>
  <c r="V19"/>
  <c r="X19" s="1"/>
  <c r="X18"/>
  <c r="V18"/>
  <c r="V17"/>
  <c r="X17" s="1"/>
  <c r="X16"/>
  <c r="V16"/>
  <c r="V15"/>
  <c r="X15" s="1"/>
  <c r="X14"/>
  <c r="V14"/>
  <c r="V13"/>
  <c r="X13" s="1"/>
  <c r="X12"/>
  <c r="V12"/>
  <c r="V11"/>
  <c r="X11" s="1"/>
  <c r="X10"/>
  <c r="V10"/>
  <c r="V9"/>
  <c r="X9" s="1"/>
  <c r="X8"/>
  <c r="V8"/>
  <c r="V7"/>
  <c r="X7" s="1"/>
  <c r="X6"/>
  <c r="V6"/>
  <c r="V5"/>
  <c r="X5" s="1"/>
  <c r="H22" i="1"/>
  <c r="G22"/>
  <c r="F5"/>
</calcChain>
</file>

<file path=xl/sharedStrings.xml><?xml version="1.0" encoding="utf-8"?>
<sst xmlns="http://schemas.openxmlformats.org/spreadsheetml/2006/main" count="360" uniqueCount="88">
  <si>
    <t>RESULT ANALYSIS OF CLASS X</t>
  </si>
  <si>
    <t>SCHOOL RESULT</t>
  </si>
  <si>
    <t>Total Appeared</t>
  </si>
  <si>
    <t>Total Passed</t>
  </si>
  <si>
    <t>Fail and Comp</t>
  </si>
  <si>
    <t>Overall Pass Percentage</t>
  </si>
  <si>
    <t>A1</t>
  </si>
  <si>
    <t>A2</t>
  </si>
  <si>
    <t>B1</t>
  </si>
  <si>
    <t>B2</t>
  </si>
  <si>
    <t>C1</t>
  </si>
  <si>
    <t>C2</t>
  </si>
  <si>
    <t>Total Grades</t>
  </si>
  <si>
    <t>NxW</t>
  </si>
  <si>
    <t>PI</t>
  </si>
  <si>
    <t>D1</t>
  </si>
  <si>
    <t>D2</t>
  </si>
  <si>
    <t>E</t>
  </si>
  <si>
    <t>SUBJECT WISE RESULT</t>
  </si>
  <si>
    <t>GRADES</t>
  </si>
  <si>
    <t>ENG</t>
  </si>
  <si>
    <t>HIN</t>
  </si>
  <si>
    <t>SKT</t>
  </si>
  <si>
    <t>MAT</t>
  </si>
  <si>
    <t>SCI</t>
  </si>
  <si>
    <t>SST</t>
  </si>
  <si>
    <t>Total Grades (N)</t>
  </si>
  <si>
    <t>POINTS(W)</t>
  </si>
  <si>
    <t>N x W</t>
  </si>
  <si>
    <t>Overall PI</t>
  </si>
  <si>
    <t>STUDENT WISE RESULT</t>
  </si>
  <si>
    <t>ROLL NO</t>
  </si>
  <si>
    <t>NAME</t>
  </si>
  <si>
    <t>GENDER</t>
  </si>
  <si>
    <t>MARKS</t>
  </si>
  <si>
    <t>GR</t>
  </si>
  <si>
    <t>HINDI</t>
  </si>
  <si>
    <t>SANSKRIT</t>
  </si>
  <si>
    <t>MATHS</t>
  </si>
  <si>
    <t>SCIENCE</t>
  </si>
  <si>
    <t>SOCIAL</t>
  </si>
  <si>
    <t>TOTAL</t>
  </si>
  <si>
    <t>RANK</t>
  </si>
  <si>
    <t>PERCENTAGE</t>
  </si>
  <si>
    <t>RESULT</t>
  </si>
  <si>
    <t>DEENA JENNIFER E</t>
  </si>
  <si>
    <t>F</t>
  </si>
  <si>
    <t xml:space="preserve">A1  </t>
  </si>
  <si>
    <t>PASS</t>
  </si>
  <si>
    <t>G SATHYA</t>
  </si>
  <si>
    <t>G APARNAA</t>
  </si>
  <si>
    <t>GOPIKA VIJAYAN</t>
  </si>
  <si>
    <t>POOSHARAN V</t>
  </si>
  <si>
    <t>M</t>
  </si>
  <si>
    <t>M MUKESH</t>
  </si>
  <si>
    <t>R PAVITHRA</t>
  </si>
  <si>
    <t>S RAJARAJESHWARI</t>
  </si>
  <si>
    <t>K KAVIYAN</t>
  </si>
  <si>
    <t>P SWATHI</t>
  </si>
  <si>
    <t>S GOPINATHAN</t>
  </si>
  <si>
    <t>K KEERTHIVAASAN</t>
  </si>
  <si>
    <t>A K KAVYA</t>
  </si>
  <si>
    <t>M DHARANI RAJAN</t>
  </si>
  <si>
    <t>R CHANDRU</t>
  </si>
  <si>
    <t>S MATHIYAZHAGAN</t>
  </si>
  <si>
    <t>K RAGAVI</t>
  </si>
  <si>
    <t>R LOGESHWARI</t>
  </si>
  <si>
    <t>S JANAGAN</t>
  </si>
  <si>
    <t>N NEFERTITI ARTEMIS</t>
  </si>
  <si>
    <t>M ABITHA</t>
  </si>
  <si>
    <t>S SAFREENA YASMEEN</t>
  </si>
  <si>
    <t>B LOGESH</t>
  </si>
  <si>
    <t>S DIVYASHRI</t>
  </si>
  <si>
    <t>G MAHESH DEV</t>
  </si>
  <si>
    <t>R ARUNACHALAM</t>
  </si>
  <si>
    <t>P SURYA</t>
  </si>
  <si>
    <t>S ROJA</t>
  </si>
  <si>
    <t>S SUSHMA</t>
  </si>
  <si>
    <t>M B SRI RAM</t>
  </si>
  <si>
    <t>S DURGASRI</t>
  </si>
  <si>
    <t>D ASHOK KUMAR</t>
  </si>
  <si>
    <t>S BHARATH</t>
  </si>
  <si>
    <t>M GUHANATHAN</t>
  </si>
  <si>
    <t>P SARATHI</t>
  </si>
  <si>
    <t>M SANJAY</t>
  </si>
  <si>
    <t>S TAMILARASAN</t>
  </si>
  <si>
    <t>FAIL</t>
  </si>
  <si>
    <t>2017-18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</si>
</sst>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3.5"/>
      <color rgb="FF800000"/>
      <name val="Arial"/>
      <family val="2"/>
    </font>
    <font>
      <b/>
      <u/>
      <sz val="10"/>
      <color rgb="FF800000"/>
      <name val="Arial"/>
      <family val="2"/>
    </font>
    <font>
      <b/>
      <sz val="10"/>
      <color rgb="FFFFFFFF"/>
      <name val="Arial"/>
      <family val="2"/>
    </font>
    <font>
      <sz val="9"/>
      <color rgb="FF003399"/>
      <name val="Times New Roman"/>
      <family val="1"/>
    </font>
    <font>
      <sz val="10"/>
      <color rgb="FFFFFFFF"/>
      <name val="Arial"/>
      <family val="2"/>
    </font>
    <font>
      <sz val="10"/>
      <color rgb="FF800000"/>
      <name val="Arial"/>
      <family val="2"/>
    </font>
    <font>
      <b/>
      <sz val="10"/>
      <color rgb="FF800000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 indent="1"/>
    </xf>
    <xf numFmtId="0" fontId="6" fillId="0" borderId="0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textRotation="90" wrapText="1"/>
    </xf>
    <xf numFmtId="49" fontId="13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O9" sqref="O9"/>
    </sheetView>
  </sheetViews>
  <sheetFormatPr defaultRowHeight="15"/>
  <sheetData>
    <row r="1" spans="1:11" ht="17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4.5" customHeight="1">
      <c r="A2" s="1" t="s">
        <v>87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6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5.5" customHeight="1">
      <c r="A4" s="26" t="s">
        <v>2</v>
      </c>
      <c r="B4" s="12" t="s">
        <v>3</v>
      </c>
      <c r="C4" s="12"/>
      <c r="D4" s="12" t="s">
        <v>4</v>
      </c>
      <c r="E4" s="12"/>
      <c r="F4" s="12" t="s">
        <v>5</v>
      </c>
      <c r="G4" s="12"/>
      <c r="H4" s="4"/>
      <c r="I4" s="4"/>
      <c r="J4" s="5"/>
      <c r="K4" s="6"/>
    </row>
    <row r="5" spans="1:11">
      <c r="A5" s="27">
        <v>37</v>
      </c>
      <c r="B5" s="13">
        <v>36</v>
      </c>
      <c r="C5" s="13"/>
      <c r="D5" s="14">
        <v>1</v>
      </c>
      <c r="E5" s="14"/>
      <c r="F5" s="15">
        <f>B5/A5*100</f>
        <v>97.297297297297305</v>
      </c>
      <c r="G5" s="15"/>
      <c r="H5" s="7"/>
      <c r="I5" s="7"/>
      <c r="J5" s="8"/>
      <c r="K5" s="9"/>
    </row>
    <row r="6" spans="1:11" ht="25.5">
      <c r="A6" s="16" t="s">
        <v>6</v>
      </c>
      <c r="B6" s="16" t="s">
        <v>8</v>
      </c>
      <c r="C6" s="16" t="s">
        <v>9</v>
      </c>
      <c r="D6" s="16" t="s">
        <v>10</v>
      </c>
      <c r="E6" s="16" t="s">
        <v>11</v>
      </c>
      <c r="F6" s="16" t="s">
        <v>15</v>
      </c>
      <c r="G6" s="16" t="s">
        <v>16</v>
      </c>
      <c r="H6" s="16" t="s">
        <v>17</v>
      </c>
      <c r="I6" s="16" t="s">
        <v>12</v>
      </c>
      <c r="J6" s="16" t="s">
        <v>13</v>
      </c>
      <c r="K6" s="16" t="s">
        <v>14</v>
      </c>
    </row>
    <row r="7" spans="1:11" ht="15.75">
      <c r="A7" s="10">
        <v>20</v>
      </c>
      <c r="B7" s="10">
        <v>30</v>
      </c>
      <c r="C7" s="10">
        <v>18</v>
      </c>
      <c r="D7" s="10">
        <v>12</v>
      </c>
      <c r="E7" s="10">
        <v>19</v>
      </c>
      <c r="F7" s="10">
        <v>16</v>
      </c>
      <c r="G7" s="10">
        <v>22</v>
      </c>
      <c r="H7" s="10">
        <v>4</v>
      </c>
      <c r="I7" s="11">
        <v>169</v>
      </c>
      <c r="J7" s="11">
        <v>785</v>
      </c>
      <c r="K7" s="11">
        <v>57.16</v>
      </c>
    </row>
    <row r="10" spans="1:11">
      <c r="A10" s="17" t="s">
        <v>18</v>
      </c>
    </row>
    <row r="12" spans="1:11" ht="30" customHeight="1">
      <c r="A12" s="22" t="s">
        <v>19</v>
      </c>
      <c r="B12" s="22" t="s">
        <v>21</v>
      </c>
      <c r="C12" s="22" t="s">
        <v>22</v>
      </c>
      <c r="D12" s="22" t="s">
        <v>23</v>
      </c>
      <c r="E12" s="22" t="s">
        <v>24</v>
      </c>
      <c r="F12" s="22" t="s">
        <v>25</v>
      </c>
      <c r="G12" s="25" t="s">
        <v>26</v>
      </c>
      <c r="H12" s="25" t="s">
        <v>27</v>
      </c>
      <c r="I12" s="22" t="s">
        <v>28</v>
      </c>
    </row>
    <row r="13" spans="1:11" ht="15.75">
      <c r="A13" s="18" t="s">
        <v>6</v>
      </c>
      <c r="B13" s="18">
        <v>3</v>
      </c>
      <c r="C13" s="18">
        <v>0</v>
      </c>
      <c r="D13" s="18">
        <v>5</v>
      </c>
      <c r="E13" s="18">
        <v>2</v>
      </c>
      <c r="F13" s="18">
        <v>3</v>
      </c>
      <c r="G13" s="18">
        <v>20</v>
      </c>
      <c r="H13" s="18">
        <v>8</v>
      </c>
      <c r="I13" s="18">
        <v>160</v>
      </c>
    </row>
    <row r="14" spans="1:11" ht="15.75">
      <c r="A14" s="18" t="s">
        <v>7</v>
      </c>
      <c r="B14" s="18">
        <v>4</v>
      </c>
      <c r="C14" s="18">
        <v>3</v>
      </c>
      <c r="D14" s="18">
        <v>5</v>
      </c>
      <c r="E14" s="18">
        <v>6</v>
      </c>
      <c r="F14" s="18">
        <v>4</v>
      </c>
      <c r="G14" s="18">
        <v>28</v>
      </c>
      <c r="H14" s="18">
        <v>7</v>
      </c>
      <c r="I14" s="18">
        <v>196</v>
      </c>
    </row>
    <row r="15" spans="1:11" ht="15.75">
      <c r="A15" s="18" t="s">
        <v>8</v>
      </c>
      <c r="B15" s="18">
        <v>2</v>
      </c>
      <c r="C15" s="18">
        <v>4</v>
      </c>
      <c r="D15" s="18">
        <v>5</v>
      </c>
      <c r="E15" s="18">
        <v>10</v>
      </c>
      <c r="F15" s="18">
        <v>10</v>
      </c>
      <c r="G15" s="18">
        <v>30</v>
      </c>
      <c r="H15" s="18">
        <v>6</v>
      </c>
      <c r="I15" s="18">
        <v>180</v>
      </c>
    </row>
    <row r="16" spans="1:11" ht="15.75">
      <c r="A16" s="18" t="s">
        <v>9</v>
      </c>
      <c r="B16" s="18">
        <v>3</v>
      </c>
      <c r="C16" s="18">
        <v>1</v>
      </c>
      <c r="D16" s="18">
        <v>2</v>
      </c>
      <c r="E16" s="18">
        <v>5</v>
      </c>
      <c r="F16" s="18">
        <v>2</v>
      </c>
      <c r="G16" s="18">
        <v>18</v>
      </c>
      <c r="H16" s="18">
        <v>5</v>
      </c>
      <c r="I16" s="18">
        <v>90</v>
      </c>
    </row>
    <row r="17" spans="1:9" ht="15.75">
      <c r="A17" s="18" t="s">
        <v>10</v>
      </c>
      <c r="B17" s="18">
        <v>0</v>
      </c>
      <c r="C17" s="18">
        <v>3</v>
      </c>
      <c r="D17" s="18">
        <v>4</v>
      </c>
      <c r="E17" s="18">
        <v>1</v>
      </c>
      <c r="F17" s="18">
        <v>4</v>
      </c>
      <c r="G17" s="18">
        <v>12</v>
      </c>
      <c r="H17" s="18">
        <v>4</v>
      </c>
      <c r="I17" s="18">
        <v>48</v>
      </c>
    </row>
    <row r="18" spans="1:9" ht="15.75">
      <c r="A18" s="18" t="s">
        <v>11</v>
      </c>
      <c r="B18" s="18">
        <v>2</v>
      </c>
      <c r="C18" s="18">
        <v>2</v>
      </c>
      <c r="D18" s="18">
        <v>4</v>
      </c>
      <c r="E18" s="18">
        <v>2</v>
      </c>
      <c r="F18" s="18">
        <v>4</v>
      </c>
      <c r="G18" s="18">
        <v>19</v>
      </c>
      <c r="H18" s="18">
        <v>3</v>
      </c>
      <c r="I18" s="18">
        <v>57</v>
      </c>
    </row>
    <row r="19" spans="1:9" ht="15.75">
      <c r="A19" s="18" t="s">
        <v>15</v>
      </c>
      <c r="B19" s="18">
        <v>3</v>
      </c>
      <c r="C19" s="18">
        <v>2</v>
      </c>
      <c r="D19" s="18">
        <v>4</v>
      </c>
      <c r="E19" s="18">
        <v>6</v>
      </c>
      <c r="F19" s="18">
        <v>3</v>
      </c>
      <c r="G19" s="18">
        <v>16</v>
      </c>
      <c r="H19" s="18">
        <v>2</v>
      </c>
      <c r="I19" s="18">
        <v>32</v>
      </c>
    </row>
    <row r="20" spans="1:9" ht="15.75">
      <c r="A20" s="18" t="s">
        <v>16</v>
      </c>
      <c r="B20" s="18">
        <v>3</v>
      </c>
      <c r="C20" s="18">
        <v>1</v>
      </c>
      <c r="D20" s="18">
        <v>7</v>
      </c>
      <c r="E20" s="18">
        <v>4</v>
      </c>
      <c r="F20" s="18">
        <v>6</v>
      </c>
      <c r="G20" s="18">
        <v>22</v>
      </c>
      <c r="H20" s="18">
        <v>1</v>
      </c>
      <c r="I20" s="18">
        <v>22</v>
      </c>
    </row>
    <row r="21" spans="1:9" ht="15.75">
      <c r="A21" s="18" t="s">
        <v>17</v>
      </c>
      <c r="B21" s="18">
        <v>1</v>
      </c>
      <c r="C21" s="18">
        <v>0</v>
      </c>
      <c r="D21" s="18">
        <v>1</v>
      </c>
      <c r="E21" s="18">
        <v>1</v>
      </c>
      <c r="F21" s="18">
        <v>1</v>
      </c>
      <c r="G21" s="18">
        <v>4</v>
      </c>
      <c r="H21" s="18">
        <v>0</v>
      </c>
      <c r="I21" s="18">
        <v>0</v>
      </c>
    </row>
    <row r="22" spans="1:9" ht="15.75">
      <c r="A22" s="19"/>
      <c r="B22" s="18">
        <v>21</v>
      </c>
      <c r="C22" s="18">
        <v>16</v>
      </c>
      <c r="D22" s="18">
        <v>37</v>
      </c>
      <c r="E22" s="18">
        <v>37</v>
      </c>
      <c r="F22" s="18">
        <v>37</v>
      </c>
      <c r="G22" s="18">
        <f>SUM(G13:G21)</f>
        <v>169</v>
      </c>
      <c r="H22" s="18">
        <f>SUM(H13:H21)</f>
        <v>36</v>
      </c>
      <c r="I22" s="18">
        <v>785</v>
      </c>
    </row>
    <row r="23" spans="1:9" ht="25.5" customHeight="1">
      <c r="A23" s="20"/>
      <c r="B23" s="20"/>
      <c r="C23" s="20"/>
      <c r="D23" s="20"/>
      <c r="E23" s="20"/>
      <c r="F23" s="20"/>
      <c r="G23" s="23" t="s">
        <v>29</v>
      </c>
      <c r="H23" s="24"/>
      <c r="I23" s="21">
        <v>57.16</v>
      </c>
    </row>
  </sheetData>
  <mergeCells count="12">
    <mergeCell ref="A1:K1"/>
    <mergeCell ref="A2:K2"/>
    <mergeCell ref="A3:K3"/>
    <mergeCell ref="G23:H23"/>
    <mergeCell ref="B4:C4"/>
    <mergeCell ref="D4:E4"/>
    <mergeCell ref="F4:G4"/>
    <mergeCell ref="H4:I4"/>
    <mergeCell ref="B5:C5"/>
    <mergeCell ref="D5:E5"/>
    <mergeCell ref="F5:G5"/>
    <mergeCell ref="H5:I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41"/>
  <sheetViews>
    <sheetView workbookViewId="0">
      <selection activeCell="B12" sqref="B12"/>
    </sheetView>
  </sheetViews>
  <sheetFormatPr defaultRowHeight="12.75"/>
  <cols>
    <col min="1" max="1" width="9.140625" style="28"/>
    <col min="2" max="2" width="19.28515625" style="28" customWidth="1"/>
    <col min="3" max="25" width="5.28515625" style="28" customWidth="1"/>
    <col min="26" max="16384" width="9.140625" style="28"/>
  </cols>
  <sheetData>
    <row r="2" spans="1:25">
      <c r="A2" s="17" t="s">
        <v>30</v>
      </c>
    </row>
    <row r="4" spans="1:25" ht="75.75" customHeight="1">
      <c r="A4" s="32" t="s">
        <v>31</v>
      </c>
      <c r="B4" s="32" t="s">
        <v>32</v>
      </c>
      <c r="C4" s="31" t="s">
        <v>33</v>
      </c>
      <c r="D4" s="31" t="s">
        <v>20</v>
      </c>
      <c r="E4" s="31" t="s">
        <v>34</v>
      </c>
      <c r="F4" s="31" t="s">
        <v>35</v>
      </c>
      <c r="G4" s="31" t="s">
        <v>36</v>
      </c>
      <c r="H4" s="31" t="s">
        <v>34</v>
      </c>
      <c r="I4" s="31" t="s">
        <v>35</v>
      </c>
      <c r="J4" s="31" t="s">
        <v>37</v>
      </c>
      <c r="K4" s="31" t="s">
        <v>34</v>
      </c>
      <c r="L4" s="31" t="s">
        <v>35</v>
      </c>
      <c r="M4" s="31" t="s">
        <v>38</v>
      </c>
      <c r="N4" s="31" t="s">
        <v>34</v>
      </c>
      <c r="O4" s="31" t="s">
        <v>35</v>
      </c>
      <c r="P4" s="31" t="s">
        <v>39</v>
      </c>
      <c r="Q4" s="31" t="s">
        <v>34</v>
      </c>
      <c r="R4" s="31" t="s">
        <v>35</v>
      </c>
      <c r="S4" s="31" t="s">
        <v>40</v>
      </c>
      <c r="T4" s="31" t="s">
        <v>34</v>
      </c>
      <c r="U4" s="31" t="s">
        <v>35</v>
      </c>
      <c r="V4" s="31" t="s">
        <v>41</v>
      </c>
      <c r="W4" s="31" t="s">
        <v>42</v>
      </c>
      <c r="X4" s="31" t="s">
        <v>43</v>
      </c>
      <c r="Y4" s="31" t="s">
        <v>44</v>
      </c>
    </row>
    <row r="5" spans="1:25">
      <c r="A5" s="29">
        <v>4022336</v>
      </c>
      <c r="B5" s="29" t="s">
        <v>45</v>
      </c>
      <c r="C5" s="30" t="s">
        <v>46</v>
      </c>
      <c r="D5" s="30">
        <v>101</v>
      </c>
      <c r="E5" s="30">
        <v>99</v>
      </c>
      <c r="F5" s="30" t="s">
        <v>6</v>
      </c>
      <c r="G5" s="30">
        <v>2</v>
      </c>
      <c r="H5" s="30">
        <v>88</v>
      </c>
      <c r="I5" s="30" t="s">
        <v>7</v>
      </c>
      <c r="J5" s="30"/>
      <c r="K5" s="30"/>
      <c r="L5" s="30"/>
      <c r="M5" s="30">
        <v>41</v>
      </c>
      <c r="N5" s="30">
        <v>94</v>
      </c>
      <c r="O5" s="30" t="s">
        <v>6</v>
      </c>
      <c r="P5" s="30">
        <v>86</v>
      </c>
      <c r="Q5" s="30">
        <v>92</v>
      </c>
      <c r="R5" s="30" t="s">
        <v>6</v>
      </c>
      <c r="S5" s="30">
        <v>87</v>
      </c>
      <c r="T5" s="30">
        <v>99</v>
      </c>
      <c r="U5" s="30" t="s">
        <v>47</v>
      </c>
      <c r="V5" s="30">
        <f>SUM(E5,H5,N5,Q5,T5)</f>
        <v>472</v>
      </c>
      <c r="W5" s="30">
        <v>1</v>
      </c>
      <c r="X5" s="30">
        <f>V5/5</f>
        <v>94.4</v>
      </c>
      <c r="Y5" s="30" t="s">
        <v>48</v>
      </c>
    </row>
    <row r="6" spans="1:25">
      <c r="A6" s="29">
        <v>4022337</v>
      </c>
      <c r="B6" s="29" t="s">
        <v>49</v>
      </c>
      <c r="C6" s="30" t="s">
        <v>46</v>
      </c>
      <c r="D6" s="30">
        <v>101</v>
      </c>
      <c r="E6" s="30">
        <v>99</v>
      </c>
      <c r="F6" s="30" t="s">
        <v>6</v>
      </c>
      <c r="G6" s="30">
        <v>2</v>
      </c>
      <c r="H6" s="30">
        <v>89</v>
      </c>
      <c r="I6" s="30" t="s">
        <v>6</v>
      </c>
      <c r="J6" s="30"/>
      <c r="K6" s="30"/>
      <c r="L6" s="30"/>
      <c r="M6" s="30">
        <v>41</v>
      </c>
      <c r="N6" s="30">
        <v>92</v>
      </c>
      <c r="O6" s="30" t="s">
        <v>6</v>
      </c>
      <c r="P6" s="30">
        <v>86</v>
      </c>
      <c r="Q6" s="30">
        <v>87</v>
      </c>
      <c r="R6" s="30" t="s">
        <v>6</v>
      </c>
      <c r="S6" s="30">
        <v>87</v>
      </c>
      <c r="T6" s="30">
        <v>95</v>
      </c>
      <c r="U6" s="30" t="s">
        <v>6</v>
      </c>
      <c r="V6" s="30">
        <f>SUM(E6,H6,N6,Q6,T6)</f>
        <v>462</v>
      </c>
      <c r="W6" s="30">
        <v>2</v>
      </c>
      <c r="X6" s="30">
        <f>V6/5</f>
        <v>92.4</v>
      </c>
      <c r="Y6" s="30" t="s">
        <v>48</v>
      </c>
    </row>
    <row r="7" spans="1:25">
      <c r="A7" s="29">
        <v>4022338</v>
      </c>
      <c r="B7" s="29" t="s">
        <v>50</v>
      </c>
      <c r="C7" s="30" t="s">
        <v>46</v>
      </c>
      <c r="D7" s="30">
        <v>101</v>
      </c>
      <c r="E7" s="30">
        <v>95</v>
      </c>
      <c r="F7" s="30" t="s">
        <v>6</v>
      </c>
      <c r="G7" s="30">
        <v>2</v>
      </c>
      <c r="H7" s="30">
        <v>92</v>
      </c>
      <c r="I7" s="30" t="s">
        <v>6</v>
      </c>
      <c r="J7" s="30"/>
      <c r="K7" s="30"/>
      <c r="L7" s="30"/>
      <c r="M7" s="30">
        <v>41</v>
      </c>
      <c r="N7" s="30">
        <v>92</v>
      </c>
      <c r="O7" s="30" t="s">
        <v>6</v>
      </c>
      <c r="P7" s="30">
        <v>86</v>
      </c>
      <c r="Q7" s="30">
        <v>85</v>
      </c>
      <c r="R7" s="30" t="s">
        <v>7</v>
      </c>
      <c r="S7" s="30">
        <v>87</v>
      </c>
      <c r="T7" s="30">
        <v>91</v>
      </c>
      <c r="U7" s="30" t="s">
        <v>6</v>
      </c>
      <c r="V7" s="30">
        <f>SUM(E7,H7,N7,Q7,T7)</f>
        <v>455</v>
      </c>
      <c r="W7" s="30">
        <v>3</v>
      </c>
      <c r="X7" s="30">
        <f>V7/5</f>
        <v>91</v>
      </c>
      <c r="Y7" s="30" t="s">
        <v>48</v>
      </c>
    </row>
    <row r="8" spans="1:25">
      <c r="A8" s="29">
        <v>4022339</v>
      </c>
      <c r="B8" s="29" t="s">
        <v>51</v>
      </c>
      <c r="C8" s="30" t="s">
        <v>46</v>
      </c>
      <c r="D8" s="30">
        <v>101</v>
      </c>
      <c r="E8" s="30">
        <v>91</v>
      </c>
      <c r="F8" s="30" t="s">
        <v>7</v>
      </c>
      <c r="G8" s="30"/>
      <c r="H8" s="30"/>
      <c r="I8" s="30"/>
      <c r="J8" s="30">
        <v>122</v>
      </c>
      <c r="K8" s="30">
        <v>85</v>
      </c>
      <c r="L8" s="30" t="s">
        <v>7</v>
      </c>
      <c r="M8" s="30">
        <v>41</v>
      </c>
      <c r="N8" s="30">
        <v>87</v>
      </c>
      <c r="O8" s="30" t="s">
        <v>7</v>
      </c>
      <c r="P8" s="30">
        <v>86</v>
      </c>
      <c r="Q8" s="30">
        <v>84</v>
      </c>
      <c r="R8" s="30" t="s">
        <v>7</v>
      </c>
      <c r="S8" s="30">
        <v>87</v>
      </c>
      <c r="T8" s="30">
        <v>87</v>
      </c>
      <c r="U8" s="30" t="s">
        <v>7</v>
      </c>
      <c r="V8" s="30">
        <f>SUM(E8,K8,N8,Q8,T8)</f>
        <v>434</v>
      </c>
      <c r="W8" s="30">
        <v>4</v>
      </c>
      <c r="X8" s="30">
        <f>V8/5</f>
        <v>86.8</v>
      </c>
      <c r="Y8" s="30" t="s">
        <v>48</v>
      </c>
    </row>
    <row r="9" spans="1:25">
      <c r="A9" s="29">
        <v>4022340</v>
      </c>
      <c r="B9" s="29" t="s">
        <v>52</v>
      </c>
      <c r="C9" s="30" t="s">
        <v>53</v>
      </c>
      <c r="D9" s="30">
        <v>101</v>
      </c>
      <c r="E9" s="30">
        <v>93</v>
      </c>
      <c r="F9" s="30" t="s">
        <v>6</v>
      </c>
      <c r="G9" s="30">
        <v>2</v>
      </c>
      <c r="H9" s="30">
        <v>88</v>
      </c>
      <c r="I9" s="30" t="s">
        <v>7</v>
      </c>
      <c r="J9" s="30"/>
      <c r="K9" s="30"/>
      <c r="L9" s="30"/>
      <c r="M9" s="30">
        <v>41</v>
      </c>
      <c r="N9" s="30">
        <v>82</v>
      </c>
      <c r="O9" s="30" t="s">
        <v>7</v>
      </c>
      <c r="P9" s="30">
        <v>86</v>
      </c>
      <c r="Q9" s="30">
        <v>83</v>
      </c>
      <c r="R9" s="30" t="s">
        <v>7</v>
      </c>
      <c r="S9" s="30">
        <v>87</v>
      </c>
      <c r="T9" s="30">
        <v>84</v>
      </c>
      <c r="U9" s="30" t="s">
        <v>7</v>
      </c>
      <c r="V9" s="30">
        <f>SUM(E9,H9,N9,Q9,T9)</f>
        <v>430</v>
      </c>
      <c r="W9" s="30">
        <v>5</v>
      </c>
      <c r="X9" s="30">
        <f>V9/5</f>
        <v>86</v>
      </c>
      <c r="Y9" s="30" t="s">
        <v>48</v>
      </c>
    </row>
    <row r="10" spans="1:25">
      <c r="A10" s="29">
        <v>4022341</v>
      </c>
      <c r="B10" s="29" t="s">
        <v>54</v>
      </c>
      <c r="C10" s="30" t="s">
        <v>53</v>
      </c>
      <c r="D10" s="30">
        <v>101</v>
      </c>
      <c r="E10" s="30">
        <v>88</v>
      </c>
      <c r="F10" s="30" t="s">
        <v>7</v>
      </c>
      <c r="G10" s="30">
        <v>2</v>
      </c>
      <c r="H10" s="30">
        <v>76</v>
      </c>
      <c r="I10" s="30" t="s">
        <v>9</v>
      </c>
      <c r="J10" s="30"/>
      <c r="K10" s="30"/>
      <c r="L10" s="30"/>
      <c r="M10" s="30">
        <v>41</v>
      </c>
      <c r="N10" s="30">
        <v>94</v>
      </c>
      <c r="O10" s="30" t="s">
        <v>6</v>
      </c>
      <c r="P10" s="30">
        <v>86</v>
      </c>
      <c r="Q10" s="30">
        <v>83</v>
      </c>
      <c r="R10" s="30" t="s">
        <v>7</v>
      </c>
      <c r="S10" s="30">
        <v>87</v>
      </c>
      <c r="T10" s="30">
        <v>74</v>
      </c>
      <c r="U10" s="30" t="s">
        <v>8</v>
      </c>
      <c r="V10" s="30">
        <f>SUM(E10,H10,N10,Q10,T10)</f>
        <v>415</v>
      </c>
      <c r="W10" s="30">
        <v>6</v>
      </c>
      <c r="X10" s="30">
        <f>V10/5</f>
        <v>83</v>
      </c>
      <c r="Y10" s="30" t="s">
        <v>48</v>
      </c>
    </row>
    <row r="11" spans="1:25">
      <c r="A11" s="29">
        <v>4022342</v>
      </c>
      <c r="B11" s="29" t="s">
        <v>55</v>
      </c>
      <c r="C11" s="30" t="s">
        <v>46</v>
      </c>
      <c r="D11" s="30">
        <v>101</v>
      </c>
      <c r="E11" s="30">
        <v>93</v>
      </c>
      <c r="F11" s="30" t="s">
        <v>6</v>
      </c>
      <c r="G11" s="30">
        <v>2</v>
      </c>
      <c r="H11" s="30">
        <v>91</v>
      </c>
      <c r="I11" s="30" t="s">
        <v>6</v>
      </c>
      <c r="J11" s="30"/>
      <c r="K11" s="30"/>
      <c r="L11" s="30"/>
      <c r="M11" s="30">
        <v>41</v>
      </c>
      <c r="N11" s="30">
        <v>81</v>
      </c>
      <c r="O11" s="30" t="s">
        <v>7</v>
      </c>
      <c r="P11" s="30">
        <v>86</v>
      </c>
      <c r="Q11" s="30">
        <v>73</v>
      </c>
      <c r="R11" s="30" t="s">
        <v>8</v>
      </c>
      <c r="S11" s="30">
        <v>87</v>
      </c>
      <c r="T11" s="30">
        <v>75</v>
      </c>
      <c r="U11" s="30" t="s">
        <v>8</v>
      </c>
      <c r="V11" s="30">
        <f>SUM(E11,H11,N11,Q11,T11)</f>
        <v>413</v>
      </c>
      <c r="W11" s="30">
        <v>7</v>
      </c>
      <c r="X11" s="30">
        <f>V11/5</f>
        <v>82.6</v>
      </c>
      <c r="Y11" s="30" t="s">
        <v>48</v>
      </c>
    </row>
    <row r="12" spans="1:25">
      <c r="A12" s="29">
        <v>4022343</v>
      </c>
      <c r="B12" s="29" t="s">
        <v>56</v>
      </c>
      <c r="C12" s="30" t="s">
        <v>46</v>
      </c>
      <c r="D12" s="30">
        <v>101</v>
      </c>
      <c r="E12" s="30">
        <v>89</v>
      </c>
      <c r="F12" s="30" t="s">
        <v>7</v>
      </c>
      <c r="G12" s="30"/>
      <c r="H12" s="30"/>
      <c r="I12" s="30"/>
      <c r="J12" s="30">
        <v>122</v>
      </c>
      <c r="K12" s="30">
        <v>82</v>
      </c>
      <c r="L12" s="30" t="s">
        <v>7</v>
      </c>
      <c r="M12" s="30">
        <v>41</v>
      </c>
      <c r="N12" s="30">
        <v>81</v>
      </c>
      <c r="O12" s="30" t="s">
        <v>7</v>
      </c>
      <c r="P12" s="30">
        <v>86</v>
      </c>
      <c r="Q12" s="30">
        <v>75</v>
      </c>
      <c r="R12" s="30" t="s">
        <v>8</v>
      </c>
      <c r="S12" s="30">
        <v>87</v>
      </c>
      <c r="T12" s="30">
        <v>85</v>
      </c>
      <c r="U12" s="30" t="s">
        <v>7</v>
      </c>
      <c r="V12" s="30">
        <f>SUM(E12,K12,N12,Q12,T12)</f>
        <v>412</v>
      </c>
      <c r="W12" s="30">
        <v>8</v>
      </c>
      <c r="X12" s="30">
        <f>V12/5</f>
        <v>82.4</v>
      </c>
      <c r="Y12" s="30" t="s">
        <v>48</v>
      </c>
    </row>
    <row r="13" spans="1:25">
      <c r="A13" s="29">
        <v>4022344</v>
      </c>
      <c r="B13" s="29" t="s">
        <v>57</v>
      </c>
      <c r="C13" s="30" t="s">
        <v>53</v>
      </c>
      <c r="D13" s="30">
        <v>101</v>
      </c>
      <c r="E13" s="30">
        <v>86</v>
      </c>
      <c r="F13" s="30" t="s">
        <v>8</v>
      </c>
      <c r="G13" s="30">
        <v>2</v>
      </c>
      <c r="H13" s="30">
        <v>83</v>
      </c>
      <c r="I13" s="30" t="s">
        <v>7</v>
      </c>
      <c r="J13" s="30"/>
      <c r="K13" s="30"/>
      <c r="L13" s="30"/>
      <c r="M13" s="30">
        <v>41</v>
      </c>
      <c r="N13" s="30">
        <v>95</v>
      </c>
      <c r="O13" s="30" t="s">
        <v>6</v>
      </c>
      <c r="P13" s="30">
        <v>86</v>
      </c>
      <c r="Q13" s="30">
        <v>78</v>
      </c>
      <c r="R13" s="30" t="s">
        <v>7</v>
      </c>
      <c r="S13" s="30">
        <v>87</v>
      </c>
      <c r="T13" s="30">
        <v>70</v>
      </c>
      <c r="U13" s="30" t="s">
        <v>9</v>
      </c>
      <c r="V13" s="30">
        <f>SUM(E13,H13,N13,Q13,T13)</f>
        <v>412</v>
      </c>
      <c r="W13" s="30">
        <v>9</v>
      </c>
      <c r="X13" s="30">
        <f>V13/5</f>
        <v>82.4</v>
      </c>
      <c r="Y13" s="30" t="s">
        <v>48</v>
      </c>
    </row>
    <row r="14" spans="1:25">
      <c r="A14" s="29">
        <v>4022345</v>
      </c>
      <c r="B14" s="29" t="s">
        <v>58</v>
      </c>
      <c r="C14" s="30" t="s">
        <v>46</v>
      </c>
      <c r="D14" s="30">
        <v>101</v>
      </c>
      <c r="E14" s="30">
        <v>96</v>
      </c>
      <c r="F14" s="30" t="s">
        <v>6</v>
      </c>
      <c r="G14" s="30"/>
      <c r="H14" s="30"/>
      <c r="I14" s="30"/>
      <c r="J14" s="30">
        <v>122</v>
      </c>
      <c r="K14" s="30">
        <v>82</v>
      </c>
      <c r="L14" s="30" t="s">
        <v>7</v>
      </c>
      <c r="M14" s="30">
        <v>41</v>
      </c>
      <c r="N14" s="30">
        <v>72</v>
      </c>
      <c r="O14" s="30" t="s">
        <v>8</v>
      </c>
      <c r="P14" s="30">
        <v>86</v>
      </c>
      <c r="Q14" s="30">
        <v>72</v>
      </c>
      <c r="R14" s="30" t="s">
        <v>8</v>
      </c>
      <c r="S14" s="30">
        <v>87</v>
      </c>
      <c r="T14" s="30">
        <v>81</v>
      </c>
      <c r="U14" s="30" t="s">
        <v>8</v>
      </c>
      <c r="V14" s="30">
        <f>SUM(E14,K14,N14,Q14,T14)</f>
        <v>403</v>
      </c>
      <c r="W14" s="30">
        <v>10</v>
      </c>
      <c r="X14" s="30">
        <f>V14/5</f>
        <v>80.599999999999994</v>
      </c>
      <c r="Y14" s="30" t="s">
        <v>48</v>
      </c>
    </row>
    <row r="15" spans="1:25">
      <c r="A15" s="29">
        <v>4022346</v>
      </c>
      <c r="B15" s="29" t="s">
        <v>59</v>
      </c>
      <c r="C15" s="30" t="s">
        <v>53</v>
      </c>
      <c r="D15" s="30">
        <v>101</v>
      </c>
      <c r="E15" s="30">
        <v>88</v>
      </c>
      <c r="F15" s="30" t="s">
        <v>7</v>
      </c>
      <c r="G15" s="30"/>
      <c r="H15" s="30"/>
      <c r="I15" s="30"/>
      <c r="J15" s="30">
        <v>122</v>
      </c>
      <c r="K15" s="30">
        <v>72</v>
      </c>
      <c r="L15" s="30" t="s">
        <v>8</v>
      </c>
      <c r="M15" s="30">
        <v>41</v>
      </c>
      <c r="N15" s="30">
        <v>80</v>
      </c>
      <c r="O15" s="30" t="s">
        <v>8</v>
      </c>
      <c r="P15" s="30">
        <v>86</v>
      </c>
      <c r="Q15" s="30">
        <v>81</v>
      </c>
      <c r="R15" s="30" t="s">
        <v>7</v>
      </c>
      <c r="S15" s="30">
        <v>87</v>
      </c>
      <c r="T15" s="30">
        <v>81</v>
      </c>
      <c r="U15" s="30" t="s">
        <v>8</v>
      </c>
      <c r="V15" s="30">
        <f>SUM(E15,K15,N15,Q15,T15)</f>
        <v>402</v>
      </c>
      <c r="W15" s="30">
        <v>11</v>
      </c>
      <c r="X15" s="30">
        <f>V15/5</f>
        <v>80.400000000000006</v>
      </c>
      <c r="Y15" s="30" t="s">
        <v>48</v>
      </c>
    </row>
    <row r="16" spans="1:25">
      <c r="A16" s="29">
        <v>4022347</v>
      </c>
      <c r="B16" s="29" t="s">
        <v>60</v>
      </c>
      <c r="C16" s="30" t="s">
        <v>53</v>
      </c>
      <c r="D16" s="30">
        <v>101</v>
      </c>
      <c r="E16" s="30">
        <v>90</v>
      </c>
      <c r="F16" s="30" t="s">
        <v>7</v>
      </c>
      <c r="G16" s="30">
        <v>2</v>
      </c>
      <c r="H16" s="30">
        <v>78</v>
      </c>
      <c r="I16" s="30" t="s">
        <v>8</v>
      </c>
      <c r="J16" s="30"/>
      <c r="K16" s="30"/>
      <c r="L16" s="30"/>
      <c r="M16" s="30">
        <v>41</v>
      </c>
      <c r="N16" s="30">
        <v>79</v>
      </c>
      <c r="O16" s="30" t="s">
        <v>8</v>
      </c>
      <c r="P16" s="30">
        <v>86</v>
      </c>
      <c r="Q16" s="30">
        <v>68</v>
      </c>
      <c r="R16" s="30" t="s">
        <v>8</v>
      </c>
      <c r="S16" s="30">
        <v>87</v>
      </c>
      <c r="T16" s="30">
        <v>84</v>
      </c>
      <c r="U16" s="30" t="s">
        <v>7</v>
      </c>
      <c r="V16" s="30">
        <f>SUM(E16,H16,N16,Q16,T16)</f>
        <v>399</v>
      </c>
      <c r="W16" s="30">
        <v>12</v>
      </c>
      <c r="X16" s="30">
        <f>V16/5</f>
        <v>79.8</v>
      </c>
      <c r="Y16" s="30" t="s">
        <v>48</v>
      </c>
    </row>
    <row r="17" spans="1:25">
      <c r="A17" s="29">
        <v>4022348</v>
      </c>
      <c r="B17" s="29" t="s">
        <v>61</v>
      </c>
      <c r="C17" s="30" t="s">
        <v>46</v>
      </c>
      <c r="D17" s="30">
        <v>101</v>
      </c>
      <c r="E17" s="30">
        <v>87</v>
      </c>
      <c r="F17" s="30" t="s">
        <v>7</v>
      </c>
      <c r="G17" s="30">
        <v>2</v>
      </c>
      <c r="H17" s="30">
        <v>83</v>
      </c>
      <c r="I17" s="30" t="s">
        <v>7</v>
      </c>
      <c r="J17" s="30"/>
      <c r="K17" s="30"/>
      <c r="L17" s="30"/>
      <c r="M17" s="30">
        <v>41</v>
      </c>
      <c r="N17" s="30">
        <v>80</v>
      </c>
      <c r="O17" s="30" t="s">
        <v>8</v>
      </c>
      <c r="P17" s="30">
        <v>86</v>
      </c>
      <c r="Q17" s="30">
        <v>70</v>
      </c>
      <c r="R17" s="30" t="s">
        <v>8</v>
      </c>
      <c r="S17" s="30">
        <v>87</v>
      </c>
      <c r="T17" s="30">
        <v>74</v>
      </c>
      <c r="U17" s="30" t="s">
        <v>8</v>
      </c>
      <c r="V17" s="30">
        <f>SUM(E17,H17,N17,Q17,T17)</f>
        <v>394</v>
      </c>
      <c r="W17" s="30">
        <v>13</v>
      </c>
      <c r="X17" s="30">
        <f>V17/5</f>
        <v>78.8</v>
      </c>
      <c r="Y17" s="30" t="s">
        <v>48</v>
      </c>
    </row>
    <row r="18" spans="1:25">
      <c r="A18" s="29">
        <v>4022349</v>
      </c>
      <c r="B18" s="29" t="s">
        <v>62</v>
      </c>
      <c r="C18" s="30" t="s">
        <v>53</v>
      </c>
      <c r="D18" s="30">
        <v>101</v>
      </c>
      <c r="E18" s="30">
        <v>81</v>
      </c>
      <c r="F18" s="30" t="s">
        <v>9</v>
      </c>
      <c r="G18" s="30"/>
      <c r="H18" s="30"/>
      <c r="I18" s="30"/>
      <c r="J18" s="30">
        <v>122</v>
      </c>
      <c r="K18" s="30">
        <v>74</v>
      </c>
      <c r="L18" s="30" t="s">
        <v>8</v>
      </c>
      <c r="M18" s="30">
        <v>41</v>
      </c>
      <c r="N18" s="30">
        <v>72</v>
      </c>
      <c r="O18" s="30" t="s">
        <v>8</v>
      </c>
      <c r="P18" s="30">
        <v>86</v>
      </c>
      <c r="Q18" s="30">
        <v>74</v>
      </c>
      <c r="R18" s="30" t="s">
        <v>8</v>
      </c>
      <c r="S18" s="30">
        <v>87</v>
      </c>
      <c r="T18" s="30">
        <v>77</v>
      </c>
      <c r="U18" s="30" t="s">
        <v>8</v>
      </c>
      <c r="V18" s="30">
        <f>SUM(E18,K18,N18,Q18,T18)</f>
        <v>378</v>
      </c>
      <c r="W18" s="30">
        <v>14</v>
      </c>
      <c r="X18" s="30">
        <f>V18/5</f>
        <v>75.599999999999994</v>
      </c>
      <c r="Y18" s="30" t="s">
        <v>48</v>
      </c>
    </row>
    <row r="19" spans="1:25">
      <c r="A19" s="29">
        <v>4022350</v>
      </c>
      <c r="B19" s="29" t="s">
        <v>63</v>
      </c>
      <c r="C19" s="30" t="s">
        <v>53</v>
      </c>
      <c r="D19" s="30">
        <v>101</v>
      </c>
      <c r="E19" s="30">
        <v>80</v>
      </c>
      <c r="F19" s="30" t="s">
        <v>9</v>
      </c>
      <c r="G19" s="30"/>
      <c r="H19" s="30"/>
      <c r="I19" s="30"/>
      <c r="J19" s="30">
        <v>122</v>
      </c>
      <c r="K19" s="30">
        <v>78</v>
      </c>
      <c r="L19" s="30" t="s">
        <v>8</v>
      </c>
      <c r="M19" s="30">
        <v>41</v>
      </c>
      <c r="N19" s="30">
        <v>65</v>
      </c>
      <c r="O19" s="30" t="s">
        <v>9</v>
      </c>
      <c r="P19" s="30">
        <v>86</v>
      </c>
      <c r="Q19" s="30">
        <v>74</v>
      </c>
      <c r="R19" s="30" t="s">
        <v>8</v>
      </c>
      <c r="S19" s="30">
        <v>87</v>
      </c>
      <c r="T19" s="30">
        <v>78</v>
      </c>
      <c r="U19" s="30" t="s">
        <v>8</v>
      </c>
      <c r="V19" s="30">
        <f>SUM(E19,K19,N19,Q19,T19)</f>
        <v>375</v>
      </c>
      <c r="W19" s="30">
        <v>15</v>
      </c>
      <c r="X19" s="30">
        <f>V19/5</f>
        <v>75</v>
      </c>
      <c r="Y19" s="30" t="s">
        <v>48</v>
      </c>
    </row>
    <row r="20" spans="1:25">
      <c r="A20" s="29">
        <v>4022351</v>
      </c>
      <c r="B20" s="29" t="s">
        <v>64</v>
      </c>
      <c r="C20" s="30" t="s">
        <v>53</v>
      </c>
      <c r="D20" s="30">
        <v>101</v>
      </c>
      <c r="E20" s="30">
        <v>82</v>
      </c>
      <c r="F20" s="30" t="s">
        <v>9</v>
      </c>
      <c r="G20" s="30"/>
      <c r="H20" s="30"/>
      <c r="I20" s="30"/>
      <c r="J20" s="30">
        <v>122</v>
      </c>
      <c r="K20" s="30">
        <v>75</v>
      </c>
      <c r="L20" s="30" t="s">
        <v>8</v>
      </c>
      <c r="M20" s="30">
        <v>41</v>
      </c>
      <c r="N20" s="30">
        <v>83</v>
      </c>
      <c r="O20" s="30" t="s">
        <v>7</v>
      </c>
      <c r="P20" s="30">
        <v>86</v>
      </c>
      <c r="Q20" s="30">
        <v>73</v>
      </c>
      <c r="R20" s="30" t="s">
        <v>8</v>
      </c>
      <c r="S20" s="30">
        <v>87</v>
      </c>
      <c r="T20" s="30">
        <v>60</v>
      </c>
      <c r="U20" s="30" t="s">
        <v>10</v>
      </c>
      <c r="V20" s="30">
        <f>SUM(E20,K20,N20,Q20,T20)</f>
        <v>373</v>
      </c>
      <c r="W20" s="30">
        <v>16</v>
      </c>
      <c r="X20" s="30">
        <f>V20/5</f>
        <v>74.599999999999994</v>
      </c>
      <c r="Y20" s="30" t="s">
        <v>48</v>
      </c>
    </row>
    <row r="21" spans="1:25">
      <c r="A21" s="29">
        <v>4022352</v>
      </c>
      <c r="B21" s="29" t="s">
        <v>65</v>
      </c>
      <c r="C21" s="30" t="s">
        <v>46</v>
      </c>
      <c r="D21" s="30">
        <v>101</v>
      </c>
      <c r="E21" s="30">
        <v>90</v>
      </c>
      <c r="F21" s="30" t="s">
        <v>7</v>
      </c>
      <c r="G21" s="30">
        <v>2</v>
      </c>
      <c r="H21" s="30">
        <v>77</v>
      </c>
      <c r="I21" s="30" t="s">
        <v>8</v>
      </c>
      <c r="J21" s="30"/>
      <c r="K21" s="30"/>
      <c r="L21" s="30"/>
      <c r="M21" s="30">
        <v>41</v>
      </c>
      <c r="N21" s="30">
        <v>53</v>
      </c>
      <c r="O21" s="30" t="s">
        <v>10</v>
      </c>
      <c r="P21" s="30">
        <v>86</v>
      </c>
      <c r="Q21" s="30">
        <v>72</v>
      </c>
      <c r="R21" s="30" t="s">
        <v>8</v>
      </c>
      <c r="S21" s="30">
        <v>87</v>
      </c>
      <c r="T21" s="30">
        <v>80</v>
      </c>
      <c r="U21" s="30" t="s">
        <v>8</v>
      </c>
      <c r="V21" s="30">
        <f>SUM(E21,H21,N21,Q21,T21)</f>
        <v>372</v>
      </c>
      <c r="W21" s="30">
        <v>17</v>
      </c>
      <c r="X21" s="30">
        <f>V21/5</f>
        <v>74.400000000000006</v>
      </c>
      <c r="Y21" s="30" t="s">
        <v>48</v>
      </c>
    </row>
    <row r="22" spans="1:25">
      <c r="A22" s="29">
        <v>4022353</v>
      </c>
      <c r="B22" s="29" t="s">
        <v>66</v>
      </c>
      <c r="C22" s="30" t="s">
        <v>46</v>
      </c>
      <c r="D22" s="30">
        <v>101</v>
      </c>
      <c r="E22" s="30">
        <v>88</v>
      </c>
      <c r="F22" s="30" t="s">
        <v>7</v>
      </c>
      <c r="G22" s="30">
        <v>2</v>
      </c>
      <c r="H22" s="30">
        <v>75</v>
      </c>
      <c r="I22" s="30" t="s">
        <v>9</v>
      </c>
      <c r="J22" s="30"/>
      <c r="K22" s="30"/>
      <c r="L22" s="30"/>
      <c r="M22" s="30">
        <v>41</v>
      </c>
      <c r="N22" s="30">
        <v>53</v>
      </c>
      <c r="O22" s="30" t="s">
        <v>10</v>
      </c>
      <c r="P22" s="30">
        <v>86</v>
      </c>
      <c r="Q22" s="30">
        <v>68</v>
      </c>
      <c r="R22" s="30" t="s">
        <v>8</v>
      </c>
      <c r="S22" s="30">
        <v>87</v>
      </c>
      <c r="T22" s="30">
        <v>74</v>
      </c>
      <c r="U22" s="30" t="s">
        <v>8</v>
      </c>
      <c r="V22" s="30">
        <f>SUM(E22,H22,N22,Q22,T22)</f>
        <v>358</v>
      </c>
      <c r="W22" s="30">
        <v>18</v>
      </c>
      <c r="X22" s="30">
        <f>V22/5</f>
        <v>71.599999999999994</v>
      </c>
      <c r="Y22" s="30" t="s">
        <v>48</v>
      </c>
    </row>
    <row r="23" spans="1:25">
      <c r="A23" s="29">
        <v>4022354</v>
      </c>
      <c r="B23" s="29" t="s">
        <v>67</v>
      </c>
      <c r="C23" s="30" t="s">
        <v>53</v>
      </c>
      <c r="D23" s="30">
        <v>101</v>
      </c>
      <c r="E23" s="30">
        <v>86</v>
      </c>
      <c r="F23" s="30" t="s">
        <v>8</v>
      </c>
      <c r="G23" s="30"/>
      <c r="H23" s="30"/>
      <c r="I23" s="30"/>
      <c r="J23" s="30">
        <v>122</v>
      </c>
      <c r="K23" s="30">
        <v>65</v>
      </c>
      <c r="L23" s="30" t="s">
        <v>9</v>
      </c>
      <c r="M23" s="30">
        <v>41</v>
      </c>
      <c r="N23" s="30">
        <v>49</v>
      </c>
      <c r="O23" s="30" t="s">
        <v>11</v>
      </c>
      <c r="P23" s="30">
        <v>86</v>
      </c>
      <c r="Q23" s="30">
        <v>63</v>
      </c>
      <c r="R23" s="30" t="s">
        <v>9</v>
      </c>
      <c r="S23" s="30">
        <v>87</v>
      </c>
      <c r="T23" s="30">
        <v>81</v>
      </c>
      <c r="U23" s="30" t="s">
        <v>8</v>
      </c>
      <c r="V23" s="30">
        <f>SUM(E23,K23,N23,Q23,T23)</f>
        <v>344</v>
      </c>
      <c r="W23" s="30">
        <v>19</v>
      </c>
      <c r="X23" s="30">
        <f>V23/5</f>
        <v>68.8</v>
      </c>
      <c r="Y23" s="30" t="s">
        <v>48</v>
      </c>
    </row>
    <row r="24" spans="1:25">
      <c r="A24" s="29">
        <v>4022355</v>
      </c>
      <c r="B24" s="29" t="s">
        <v>68</v>
      </c>
      <c r="C24" s="30" t="s">
        <v>46</v>
      </c>
      <c r="D24" s="30">
        <v>101</v>
      </c>
      <c r="E24" s="30">
        <v>93</v>
      </c>
      <c r="F24" s="30" t="s">
        <v>6</v>
      </c>
      <c r="G24" s="30">
        <v>2</v>
      </c>
      <c r="H24" s="30">
        <v>75</v>
      </c>
      <c r="I24" s="30" t="s">
        <v>9</v>
      </c>
      <c r="J24" s="30"/>
      <c r="K24" s="30"/>
      <c r="L24" s="30"/>
      <c r="M24" s="30">
        <v>41</v>
      </c>
      <c r="N24" s="30">
        <v>41</v>
      </c>
      <c r="O24" s="30" t="s">
        <v>15</v>
      </c>
      <c r="P24" s="30">
        <v>86</v>
      </c>
      <c r="Q24" s="30">
        <v>63</v>
      </c>
      <c r="R24" s="30" t="s">
        <v>9</v>
      </c>
      <c r="S24" s="30">
        <v>87</v>
      </c>
      <c r="T24" s="30">
        <v>63</v>
      </c>
      <c r="U24" s="30" t="s">
        <v>10</v>
      </c>
      <c r="V24" s="30">
        <f>SUM(E24,H24,N24,Q24,T24)</f>
        <v>335</v>
      </c>
      <c r="W24" s="30">
        <v>20</v>
      </c>
      <c r="X24" s="30">
        <f>V24/5</f>
        <v>67</v>
      </c>
      <c r="Y24" s="30" t="s">
        <v>48</v>
      </c>
    </row>
    <row r="25" spans="1:25">
      <c r="A25" s="29">
        <v>4022356</v>
      </c>
      <c r="B25" s="29" t="s">
        <v>69</v>
      </c>
      <c r="C25" s="30" t="s">
        <v>46</v>
      </c>
      <c r="D25" s="30">
        <v>101</v>
      </c>
      <c r="E25" s="30">
        <v>84</v>
      </c>
      <c r="F25" s="30" t="s">
        <v>8</v>
      </c>
      <c r="G25" s="30"/>
      <c r="H25" s="30"/>
      <c r="I25" s="30"/>
      <c r="J25" s="30">
        <v>122</v>
      </c>
      <c r="K25" s="30">
        <v>63</v>
      </c>
      <c r="L25" s="30" t="s">
        <v>10</v>
      </c>
      <c r="M25" s="30">
        <v>41</v>
      </c>
      <c r="N25" s="30">
        <v>58</v>
      </c>
      <c r="O25" s="30" t="s">
        <v>10</v>
      </c>
      <c r="P25" s="30">
        <v>86</v>
      </c>
      <c r="Q25" s="30">
        <v>58</v>
      </c>
      <c r="R25" s="30" t="s">
        <v>9</v>
      </c>
      <c r="S25" s="30">
        <v>87</v>
      </c>
      <c r="T25" s="30">
        <v>62</v>
      </c>
      <c r="U25" s="30" t="s">
        <v>10</v>
      </c>
      <c r="V25" s="30">
        <f>SUM(E25,K25,N25,Q25,T25)</f>
        <v>325</v>
      </c>
      <c r="W25" s="30">
        <v>21</v>
      </c>
      <c r="X25" s="30">
        <f>V25/5</f>
        <v>65</v>
      </c>
      <c r="Y25" s="30" t="s">
        <v>48</v>
      </c>
    </row>
    <row r="26" spans="1:25">
      <c r="A26" s="29">
        <v>4022357</v>
      </c>
      <c r="B26" s="29" t="s">
        <v>70</v>
      </c>
      <c r="C26" s="30" t="s">
        <v>46</v>
      </c>
      <c r="D26" s="30">
        <v>101</v>
      </c>
      <c r="E26" s="30">
        <v>90</v>
      </c>
      <c r="F26" s="30" t="s">
        <v>7</v>
      </c>
      <c r="G26" s="30">
        <v>2</v>
      </c>
      <c r="H26" s="30">
        <v>61</v>
      </c>
      <c r="I26" s="30" t="s">
        <v>11</v>
      </c>
      <c r="J26" s="30"/>
      <c r="K26" s="30"/>
      <c r="L26" s="30"/>
      <c r="M26" s="30">
        <v>41</v>
      </c>
      <c r="N26" s="30">
        <v>45</v>
      </c>
      <c r="O26" s="30" t="s">
        <v>11</v>
      </c>
      <c r="P26" s="30">
        <v>86</v>
      </c>
      <c r="Q26" s="30">
        <v>58</v>
      </c>
      <c r="R26" s="30" t="s">
        <v>9</v>
      </c>
      <c r="S26" s="30">
        <v>87</v>
      </c>
      <c r="T26" s="30">
        <v>69</v>
      </c>
      <c r="U26" s="30" t="s">
        <v>9</v>
      </c>
      <c r="V26" s="30">
        <f>SUM(E26,H26,N26,Q26,T26)</f>
        <v>323</v>
      </c>
      <c r="W26" s="30">
        <v>22</v>
      </c>
      <c r="X26" s="30">
        <f>V26/5</f>
        <v>64.599999999999994</v>
      </c>
      <c r="Y26" s="30" t="s">
        <v>48</v>
      </c>
    </row>
    <row r="27" spans="1:25">
      <c r="A27" s="29">
        <v>4022358</v>
      </c>
      <c r="B27" s="29" t="s">
        <v>71</v>
      </c>
      <c r="C27" s="30" t="s">
        <v>53</v>
      </c>
      <c r="D27" s="30">
        <v>101</v>
      </c>
      <c r="E27" s="30">
        <v>78</v>
      </c>
      <c r="F27" s="30" t="s">
        <v>9</v>
      </c>
      <c r="G27" s="30">
        <v>2</v>
      </c>
      <c r="H27" s="30">
        <v>58</v>
      </c>
      <c r="I27" s="30" t="s">
        <v>11</v>
      </c>
      <c r="J27" s="30"/>
      <c r="K27" s="30"/>
      <c r="L27" s="30"/>
      <c r="M27" s="30">
        <v>41</v>
      </c>
      <c r="N27" s="30">
        <v>56</v>
      </c>
      <c r="O27" s="30" t="s">
        <v>10</v>
      </c>
      <c r="P27" s="30">
        <v>86</v>
      </c>
      <c r="Q27" s="30">
        <v>62</v>
      </c>
      <c r="R27" s="30" t="s">
        <v>9</v>
      </c>
      <c r="S27" s="30">
        <v>87</v>
      </c>
      <c r="T27" s="30">
        <v>63</v>
      </c>
      <c r="U27" s="30" t="s">
        <v>10</v>
      </c>
      <c r="V27" s="30">
        <f>SUM(E27,H27,N27,Q27,T27)</f>
        <v>317</v>
      </c>
      <c r="W27" s="30">
        <v>23</v>
      </c>
      <c r="X27" s="30">
        <f>V27/5</f>
        <v>63.4</v>
      </c>
      <c r="Y27" s="30" t="s">
        <v>48</v>
      </c>
    </row>
    <row r="28" spans="1:25">
      <c r="A28" s="29">
        <v>4022359</v>
      </c>
      <c r="B28" s="29" t="s">
        <v>72</v>
      </c>
      <c r="C28" s="30" t="s">
        <v>46</v>
      </c>
      <c r="D28" s="30">
        <v>101</v>
      </c>
      <c r="E28" s="30">
        <v>68</v>
      </c>
      <c r="F28" s="30" t="s">
        <v>11</v>
      </c>
      <c r="G28" s="30"/>
      <c r="H28" s="30"/>
      <c r="I28" s="30"/>
      <c r="J28" s="30">
        <v>122</v>
      </c>
      <c r="K28" s="30">
        <v>58</v>
      </c>
      <c r="L28" s="30" t="s">
        <v>11</v>
      </c>
      <c r="M28" s="30">
        <v>41</v>
      </c>
      <c r="N28" s="30">
        <v>63</v>
      </c>
      <c r="O28" s="30" t="s">
        <v>9</v>
      </c>
      <c r="P28" s="30">
        <v>86</v>
      </c>
      <c r="Q28" s="30">
        <v>40</v>
      </c>
      <c r="R28" s="30" t="s">
        <v>15</v>
      </c>
      <c r="S28" s="30">
        <v>87</v>
      </c>
      <c r="T28" s="30">
        <v>57</v>
      </c>
      <c r="U28" s="30" t="s">
        <v>11</v>
      </c>
      <c r="V28" s="30">
        <f>SUM(E28,K28,N28,Q28,T28)</f>
        <v>286</v>
      </c>
      <c r="W28" s="30">
        <v>24</v>
      </c>
      <c r="X28" s="30">
        <f>V28/5</f>
        <v>57.2</v>
      </c>
      <c r="Y28" s="30" t="s">
        <v>48</v>
      </c>
    </row>
    <row r="29" spans="1:25">
      <c r="A29" s="29">
        <v>4022360</v>
      </c>
      <c r="B29" s="29" t="s">
        <v>73</v>
      </c>
      <c r="C29" s="30" t="s">
        <v>53</v>
      </c>
      <c r="D29" s="30">
        <v>101</v>
      </c>
      <c r="E29" s="30">
        <v>79</v>
      </c>
      <c r="F29" s="30" t="s">
        <v>9</v>
      </c>
      <c r="G29" s="30"/>
      <c r="H29" s="30"/>
      <c r="I29" s="30"/>
      <c r="J29" s="30">
        <v>122</v>
      </c>
      <c r="K29" s="30">
        <v>61</v>
      </c>
      <c r="L29" s="30" t="s">
        <v>10</v>
      </c>
      <c r="M29" s="30">
        <v>41</v>
      </c>
      <c r="N29" s="30">
        <v>39</v>
      </c>
      <c r="O29" s="30" t="s">
        <v>15</v>
      </c>
      <c r="P29" s="30">
        <v>86</v>
      </c>
      <c r="Q29" s="30">
        <v>56</v>
      </c>
      <c r="R29" s="30" t="s">
        <v>10</v>
      </c>
      <c r="S29" s="30">
        <v>87</v>
      </c>
      <c r="T29" s="30">
        <v>46</v>
      </c>
      <c r="U29" s="30" t="s">
        <v>15</v>
      </c>
      <c r="V29" s="30">
        <f>SUM(E29,K29,N29,Q29,T29)</f>
        <v>281</v>
      </c>
      <c r="W29" s="30">
        <v>25</v>
      </c>
      <c r="X29" s="30">
        <f>V29/5</f>
        <v>56.2</v>
      </c>
      <c r="Y29" s="30" t="s">
        <v>48</v>
      </c>
    </row>
    <row r="30" spans="1:25">
      <c r="A30" s="29">
        <v>4022361</v>
      </c>
      <c r="B30" s="29" t="s">
        <v>74</v>
      </c>
      <c r="C30" s="30" t="s">
        <v>53</v>
      </c>
      <c r="D30" s="30">
        <v>101</v>
      </c>
      <c r="E30" s="30">
        <v>71</v>
      </c>
      <c r="F30" s="30" t="s">
        <v>11</v>
      </c>
      <c r="G30" s="30"/>
      <c r="H30" s="30"/>
      <c r="I30" s="30"/>
      <c r="J30" s="30">
        <v>122</v>
      </c>
      <c r="K30" s="30">
        <v>58</v>
      </c>
      <c r="L30" s="30" t="s">
        <v>11</v>
      </c>
      <c r="M30" s="30">
        <v>41</v>
      </c>
      <c r="N30" s="30">
        <v>44</v>
      </c>
      <c r="O30" s="30" t="s">
        <v>11</v>
      </c>
      <c r="P30" s="30">
        <v>86</v>
      </c>
      <c r="Q30" s="30">
        <v>38</v>
      </c>
      <c r="R30" s="30" t="s">
        <v>15</v>
      </c>
      <c r="S30" s="30">
        <v>87</v>
      </c>
      <c r="T30" s="30">
        <v>51</v>
      </c>
      <c r="U30" s="30" t="s">
        <v>11</v>
      </c>
      <c r="V30" s="30">
        <f>SUM(E30,K30,N30,Q30,T30)</f>
        <v>262</v>
      </c>
      <c r="W30" s="30">
        <v>26</v>
      </c>
      <c r="X30" s="30">
        <f>V30/5</f>
        <v>52.4</v>
      </c>
      <c r="Y30" s="30" t="s">
        <v>48</v>
      </c>
    </row>
    <row r="31" spans="1:25">
      <c r="A31" s="29">
        <v>4022362</v>
      </c>
      <c r="B31" s="29" t="s">
        <v>75</v>
      </c>
      <c r="C31" s="30" t="s">
        <v>53</v>
      </c>
      <c r="D31" s="30">
        <v>101</v>
      </c>
      <c r="E31" s="30">
        <v>77</v>
      </c>
      <c r="F31" s="30" t="s">
        <v>10</v>
      </c>
      <c r="G31" s="30">
        <v>2</v>
      </c>
      <c r="H31" s="30">
        <v>55</v>
      </c>
      <c r="I31" s="30" t="s">
        <v>15</v>
      </c>
      <c r="J31" s="30"/>
      <c r="K31" s="30"/>
      <c r="L31" s="30"/>
      <c r="M31" s="30">
        <v>41</v>
      </c>
      <c r="N31" s="30">
        <v>35</v>
      </c>
      <c r="O31" s="30" t="s">
        <v>15</v>
      </c>
      <c r="P31" s="30">
        <v>86</v>
      </c>
      <c r="Q31" s="30">
        <v>39</v>
      </c>
      <c r="R31" s="30" t="s">
        <v>15</v>
      </c>
      <c r="S31" s="30">
        <v>87</v>
      </c>
      <c r="T31" s="30">
        <v>56</v>
      </c>
      <c r="U31" s="30" t="s">
        <v>11</v>
      </c>
      <c r="V31" s="30">
        <f>SUM(E31,H31,N31,Q31,T31)</f>
        <v>262</v>
      </c>
      <c r="W31" s="30">
        <v>27</v>
      </c>
      <c r="X31" s="30">
        <f>V31/5</f>
        <v>52.4</v>
      </c>
      <c r="Y31" s="30" t="s">
        <v>48</v>
      </c>
    </row>
    <row r="32" spans="1:25">
      <c r="A32" s="29">
        <v>4022363</v>
      </c>
      <c r="B32" s="29" t="s">
        <v>76</v>
      </c>
      <c r="C32" s="30" t="s">
        <v>46</v>
      </c>
      <c r="D32" s="30">
        <v>101</v>
      </c>
      <c r="E32" s="30">
        <v>70</v>
      </c>
      <c r="F32" s="30" t="s">
        <v>11</v>
      </c>
      <c r="G32" s="30">
        <v>2</v>
      </c>
      <c r="H32" s="30">
        <v>56</v>
      </c>
      <c r="I32" s="30" t="s">
        <v>15</v>
      </c>
      <c r="J32" s="30"/>
      <c r="K32" s="30"/>
      <c r="L32" s="30"/>
      <c r="M32" s="30">
        <v>41</v>
      </c>
      <c r="N32" s="30">
        <v>42</v>
      </c>
      <c r="O32" s="30" t="s">
        <v>11</v>
      </c>
      <c r="P32" s="30">
        <v>86</v>
      </c>
      <c r="Q32" s="30">
        <v>42</v>
      </c>
      <c r="R32" s="30" t="s">
        <v>11</v>
      </c>
      <c r="S32" s="30">
        <v>87</v>
      </c>
      <c r="T32" s="30">
        <v>34</v>
      </c>
      <c r="U32" s="30" t="s">
        <v>16</v>
      </c>
      <c r="V32" s="30">
        <f>SUM(E32,H32,N32,Q32,T32)</f>
        <v>244</v>
      </c>
      <c r="W32" s="30">
        <v>28</v>
      </c>
      <c r="X32" s="30">
        <f>V32/5</f>
        <v>48.8</v>
      </c>
      <c r="Y32" s="30" t="s">
        <v>48</v>
      </c>
    </row>
    <row r="33" spans="1:25">
      <c r="A33" s="29">
        <v>4022364</v>
      </c>
      <c r="B33" s="29" t="s">
        <v>77</v>
      </c>
      <c r="C33" s="30" t="s">
        <v>46</v>
      </c>
      <c r="D33" s="30">
        <v>101</v>
      </c>
      <c r="E33" s="30">
        <v>70</v>
      </c>
      <c r="F33" s="30" t="s">
        <v>11</v>
      </c>
      <c r="G33" s="30"/>
      <c r="H33" s="30"/>
      <c r="I33" s="30"/>
      <c r="J33" s="30">
        <v>122</v>
      </c>
      <c r="K33" s="30">
        <v>63</v>
      </c>
      <c r="L33" s="30" t="s">
        <v>10</v>
      </c>
      <c r="M33" s="30">
        <v>41</v>
      </c>
      <c r="N33" s="30">
        <v>40</v>
      </c>
      <c r="O33" s="30" t="s">
        <v>15</v>
      </c>
      <c r="P33" s="30">
        <v>86</v>
      </c>
      <c r="Q33" s="30">
        <v>33</v>
      </c>
      <c r="R33" s="30" t="s">
        <v>16</v>
      </c>
      <c r="S33" s="30">
        <v>87</v>
      </c>
      <c r="T33" s="30">
        <v>37</v>
      </c>
      <c r="U33" s="30" t="s">
        <v>16</v>
      </c>
      <c r="V33" s="30">
        <f>SUM(E33,K33,N33,Q33,T33)</f>
        <v>243</v>
      </c>
      <c r="W33" s="30">
        <v>29</v>
      </c>
      <c r="X33" s="30">
        <f>V33/5</f>
        <v>48.6</v>
      </c>
      <c r="Y33" s="30" t="s">
        <v>48</v>
      </c>
    </row>
    <row r="34" spans="1:25">
      <c r="A34" s="29">
        <v>4022365</v>
      </c>
      <c r="B34" s="29" t="s">
        <v>78</v>
      </c>
      <c r="C34" s="30" t="s">
        <v>53</v>
      </c>
      <c r="D34" s="30">
        <v>101</v>
      </c>
      <c r="E34" s="30">
        <v>79</v>
      </c>
      <c r="F34" s="30" t="s">
        <v>9</v>
      </c>
      <c r="G34" s="30"/>
      <c r="H34" s="30"/>
      <c r="I34" s="30"/>
      <c r="J34" s="30">
        <v>122</v>
      </c>
      <c r="K34" s="30">
        <v>50</v>
      </c>
      <c r="L34" s="30" t="s">
        <v>15</v>
      </c>
      <c r="M34" s="30">
        <v>41</v>
      </c>
      <c r="N34" s="30">
        <v>33</v>
      </c>
      <c r="O34" s="30" t="s">
        <v>16</v>
      </c>
      <c r="P34" s="30">
        <v>86</v>
      </c>
      <c r="Q34" s="30">
        <v>33</v>
      </c>
      <c r="R34" s="30" t="s">
        <v>16</v>
      </c>
      <c r="S34" s="30">
        <v>87</v>
      </c>
      <c r="T34" s="30">
        <v>46</v>
      </c>
      <c r="U34" s="30" t="s">
        <v>15</v>
      </c>
      <c r="V34" s="30">
        <f>SUM(E34,K34,N34,Q34,T34)</f>
        <v>241</v>
      </c>
      <c r="W34" s="30">
        <v>30</v>
      </c>
      <c r="X34" s="30">
        <f>V34/5</f>
        <v>48.2</v>
      </c>
      <c r="Y34" s="30" t="s">
        <v>48</v>
      </c>
    </row>
    <row r="35" spans="1:25">
      <c r="A35" s="29">
        <v>4022366</v>
      </c>
      <c r="B35" s="29" t="s">
        <v>79</v>
      </c>
      <c r="C35" s="30" t="s">
        <v>46</v>
      </c>
      <c r="D35" s="30">
        <v>101</v>
      </c>
      <c r="E35" s="30">
        <v>75</v>
      </c>
      <c r="F35" s="30" t="s">
        <v>10</v>
      </c>
      <c r="G35" s="30">
        <v>2</v>
      </c>
      <c r="H35" s="30">
        <v>33</v>
      </c>
      <c r="I35" s="30" t="s">
        <v>16</v>
      </c>
      <c r="J35" s="30"/>
      <c r="K35" s="30"/>
      <c r="L35" s="30"/>
      <c r="M35" s="30">
        <v>41</v>
      </c>
      <c r="N35" s="30">
        <v>33</v>
      </c>
      <c r="O35" s="30" t="s">
        <v>16</v>
      </c>
      <c r="P35" s="30">
        <v>86</v>
      </c>
      <c r="Q35" s="30">
        <v>40</v>
      </c>
      <c r="R35" s="30" t="s">
        <v>15</v>
      </c>
      <c r="S35" s="30">
        <v>87</v>
      </c>
      <c r="T35" s="30">
        <v>48</v>
      </c>
      <c r="U35" s="30" t="s">
        <v>15</v>
      </c>
      <c r="V35" s="30">
        <f>SUM(E35,H35,N35,Q35,T35)</f>
        <v>229</v>
      </c>
      <c r="W35" s="30">
        <v>31</v>
      </c>
      <c r="X35" s="30">
        <f>V35/5</f>
        <v>45.8</v>
      </c>
      <c r="Y35" s="30" t="s">
        <v>48</v>
      </c>
    </row>
    <row r="36" spans="1:25">
      <c r="A36" s="29">
        <v>4022367</v>
      </c>
      <c r="B36" s="29" t="s">
        <v>80</v>
      </c>
      <c r="C36" s="30" t="s">
        <v>53</v>
      </c>
      <c r="D36" s="30">
        <v>101</v>
      </c>
      <c r="E36" s="30">
        <v>67</v>
      </c>
      <c r="F36" s="30" t="s">
        <v>11</v>
      </c>
      <c r="G36" s="30">
        <v>2</v>
      </c>
      <c r="H36" s="30">
        <v>33</v>
      </c>
      <c r="I36" s="30" t="s">
        <v>16</v>
      </c>
      <c r="J36" s="30"/>
      <c r="K36" s="30"/>
      <c r="L36" s="30"/>
      <c r="M36" s="30">
        <v>41</v>
      </c>
      <c r="N36" s="30">
        <v>33</v>
      </c>
      <c r="O36" s="30" t="s">
        <v>16</v>
      </c>
      <c r="P36" s="30">
        <v>86</v>
      </c>
      <c r="Q36" s="30">
        <v>40</v>
      </c>
      <c r="R36" s="30" t="s">
        <v>15</v>
      </c>
      <c r="S36" s="30">
        <v>87</v>
      </c>
      <c r="T36" s="30">
        <v>52</v>
      </c>
      <c r="U36" s="30" t="s">
        <v>11</v>
      </c>
      <c r="V36" s="30">
        <f>SUM(E36,H36,N36,Q36,T36)</f>
        <v>225</v>
      </c>
      <c r="W36" s="30">
        <v>32</v>
      </c>
      <c r="X36" s="30">
        <f>V36/5</f>
        <v>45</v>
      </c>
      <c r="Y36" s="30" t="s">
        <v>48</v>
      </c>
    </row>
    <row r="37" spans="1:25">
      <c r="A37" s="29">
        <v>4022368</v>
      </c>
      <c r="B37" s="29" t="s">
        <v>81</v>
      </c>
      <c r="C37" s="30" t="s">
        <v>53</v>
      </c>
      <c r="D37" s="30">
        <v>101</v>
      </c>
      <c r="E37" s="30">
        <v>74</v>
      </c>
      <c r="F37" s="30" t="s">
        <v>10</v>
      </c>
      <c r="G37" s="30">
        <v>2</v>
      </c>
      <c r="H37" s="30">
        <v>51</v>
      </c>
      <c r="I37" s="30" t="s">
        <v>15</v>
      </c>
      <c r="J37" s="30"/>
      <c r="K37" s="30"/>
      <c r="L37" s="30"/>
      <c r="M37" s="30">
        <v>41</v>
      </c>
      <c r="N37" s="30">
        <v>33</v>
      </c>
      <c r="O37" s="30" t="s">
        <v>16</v>
      </c>
      <c r="P37" s="30">
        <v>86</v>
      </c>
      <c r="Q37" s="30">
        <v>40</v>
      </c>
      <c r="R37" s="30" t="s">
        <v>15</v>
      </c>
      <c r="S37" s="30">
        <v>87</v>
      </c>
      <c r="T37" s="30">
        <v>35</v>
      </c>
      <c r="U37" s="30" t="s">
        <v>16</v>
      </c>
      <c r="V37" s="30">
        <f>SUM(E37,H37,N37,Q37,T37)</f>
        <v>233</v>
      </c>
      <c r="W37" s="30">
        <v>33</v>
      </c>
      <c r="X37" s="30">
        <f>V37/5</f>
        <v>46.6</v>
      </c>
      <c r="Y37" s="30" t="s">
        <v>48</v>
      </c>
    </row>
    <row r="38" spans="1:25">
      <c r="A38" s="29">
        <v>4022369</v>
      </c>
      <c r="B38" s="29" t="s">
        <v>82</v>
      </c>
      <c r="C38" s="30" t="s">
        <v>53</v>
      </c>
      <c r="D38" s="30">
        <v>101</v>
      </c>
      <c r="E38" s="30">
        <v>67</v>
      </c>
      <c r="F38" s="30" t="s">
        <v>11</v>
      </c>
      <c r="G38" s="30"/>
      <c r="H38" s="30"/>
      <c r="I38" s="30"/>
      <c r="J38" s="30">
        <v>122</v>
      </c>
      <c r="K38" s="30">
        <v>47</v>
      </c>
      <c r="L38" s="30" t="s">
        <v>16</v>
      </c>
      <c r="M38" s="30">
        <v>41</v>
      </c>
      <c r="N38" s="30">
        <v>33</v>
      </c>
      <c r="O38" s="30" t="s">
        <v>16</v>
      </c>
      <c r="P38" s="30">
        <v>86</v>
      </c>
      <c r="Q38" s="30">
        <v>44</v>
      </c>
      <c r="R38" s="30" t="s">
        <v>11</v>
      </c>
      <c r="S38" s="30">
        <v>87</v>
      </c>
      <c r="T38" s="30">
        <v>33</v>
      </c>
      <c r="U38" s="30" t="s">
        <v>16</v>
      </c>
      <c r="V38" s="30">
        <f>SUM(E38,K38,N38,Q38,T38)</f>
        <v>224</v>
      </c>
      <c r="W38" s="30">
        <v>34</v>
      </c>
      <c r="X38" s="30">
        <f>V38/5</f>
        <v>44.8</v>
      </c>
      <c r="Y38" s="30" t="s">
        <v>48</v>
      </c>
    </row>
    <row r="39" spans="1:25">
      <c r="A39" s="29">
        <v>4022370</v>
      </c>
      <c r="B39" s="29" t="s">
        <v>83</v>
      </c>
      <c r="C39" s="30" t="s">
        <v>53</v>
      </c>
      <c r="D39" s="30">
        <v>101</v>
      </c>
      <c r="E39" s="30">
        <v>69</v>
      </c>
      <c r="F39" s="30" t="s">
        <v>11</v>
      </c>
      <c r="G39" s="30"/>
      <c r="H39" s="30"/>
      <c r="I39" s="30"/>
      <c r="J39" s="30">
        <v>122</v>
      </c>
      <c r="K39" s="30">
        <v>51</v>
      </c>
      <c r="L39" s="30" t="s">
        <v>15</v>
      </c>
      <c r="M39" s="30">
        <v>41</v>
      </c>
      <c r="N39" s="30">
        <v>33</v>
      </c>
      <c r="O39" s="30" t="s">
        <v>16</v>
      </c>
      <c r="P39" s="30">
        <v>86</v>
      </c>
      <c r="Q39" s="30">
        <v>33</v>
      </c>
      <c r="R39" s="30" t="s">
        <v>16</v>
      </c>
      <c r="S39" s="30">
        <v>87</v>
      </c>
      <c r="T39" s="30">
        <v>33</v>
      </c>
      <c r="U39" s="30" t="s">
        <v>16</v>
      </c>
      <c r="V39" s="30">
        <f>SUM(E39,K39,N39,Q39,T39)</f>
        <v>219</v>
      </c>
      <c r="W39" s="30">
        <v>35</v>
      </c>
      <c r="X39" s="30">
        <f>V39/5</f>
        <v>43.8</v>
      </c>
      <c r="Y39" s="30" t="s">
        <v>48</v>
      </c>
    </row>
    <row r="40" spans="1:25">
      <c r="A40" s="29">
        <v>4022371</v>
      </c>
      <c r="B40" s="29" t="s">
        <v>84</v>
      </c>
      <c r="C40" s="30" t="s">
        <v>53</v>
      </c>
      <c r="D40" s="30">
        <v>101</v>
      </c>
      <c r="E40" s="30">
        <v>53</v>
      </c>
      <c r="F40" s="30" t="s">
        <v>16</v>
      </c>
      <c r="G40" s="30">
        <v>2</v>
      </c>
      <c r="H40" s="30">
        <v>36</v>
      </c>
      <c r="I40" s="30" t="s">
        <v>16</v>
      </c>
      <c r="J40" s="30"/>
      <c r="K40" s="30"/>
      <c r="L40" s="30"/>
      <c r="M40" s="30">
        <v>41</v>
      </c>
      <c r="N40" s="30">
        <v>33</v>
      </c>
      <c r="O40" s="30" t="s">
        <v>16</v>
      </c>
      <c r="P40" s="30">
        <v>86</v>
      </c>
      <c r="Q40" s="30">
        <v>33</v>
      </c>
      <c r="R40" s="30" t="s">
        <v>16</v>
      </c>
      <c r="S40" s="30">
        <v>87</v>
      </c>
      <c r="T40" s="30">
        <v>38</v>
      </c>
      <c r="U40" s="30" t="s">
        <v>16</v>
      </c>
      <c r="V40" s="30">
        <f>SUM(E40,H40,N40,Q40,T40)</f>
        <v>193</v>
      </c>
      <c r="W40" s="30">
        <v>36</v>
      </c>
      <c r="X40" s="30">
        <f>V40/5</f>
        <v>38.6</v>
      </c>
      <c r="Y40" s="30" t="s">
        <v>48</v>
      </c>
    </row>
    <row r="41" spans="1:25">
      <c r="A41" s="29">
        <v>4022372</v>
      </c>
      <c r="B41" s="29" t="s">
        <v>85</v>
      </c>
      <c r="C41" s="30" t="s">
        <v>53</v>
      </c>
      <c r="D41" s="30">
        <v>101</v>
      </c>
      <c r="E41" s="30">
        <v>47</v>
      </c>
      <c r="F41" s="30" t="s">
        <v>16</v>
      </c>
      <c r="G41" s="30">
        <v>2</v>
      </c>
      <c r="H41" s="30">
        <v>28</v>
      </c>
      <c r="I41" s="30" t="s">
        <v>17</v>
      </c>
      <c r="J41" s="30"/>
      <c r="K41" s="30"/>
      <c r="L41" s="30"/>
      <c r="M41" s="30">
        <v>41</v>
      </c>
      <c r="N41" s="30">
        <v>19</v>
      </c>
      <c r="O41" s="30" t="s">
        <v>17</v>
      </c>
      <c r="P41" s="30">
        <v>86</v>
      </c>
      <c r="Q41" s="30">
        <v>27</v>
      </c>
      <c r="R41" s="30" t="s">
        <v>17</v>
      </c>
      <c r="S41" s="30">
        <v>87</v>
      </c>
      <c r="T41" s="30">
        <v>14</v>
      </c>
      <c r="U41" s="30" t="s">
        <v>17</v>
      </c>
      <c r="V41" s="30">
        <f>SUM(E41,H41,N41,Q41,T41)</f>
        <v>135</v>
      </c>
      <c r="W41" s="30">
        <v>37</v>
      </c>
      <c r="X41" s="30">
        <f>V41/5</f>
        <v>27</v>
      </c>
      <c r="Y41" s="3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and Subject wise result</vt:lpstr>
      <vt:lpstr>Student wise result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2018-11-24T05:27:59Z</dcterms:modified>
</cp:coreProperties>
</file>